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55" windowHeight="11640" activeTab="2"/>
  </bookViews>
  <sheets>
    <sheet name="груп.9" sheetId="1" r:id="rId1"/>
    <sheet name="Ведом.11" sheetId="2" r:id="rId2"/>
    <sheet name="Функц.7" sheetId="3" r:id="rId3"/>
  </sheets>
  <definedNames/>
  <calcPr fullCalcOnLoad="1"/>
</workbook>
</file>

<file path=xl/sharedStrings.xml><?xml version="1.0" encoding="utf-8"?>
<sst xmlns="http://schemas.openxmlformats.org/spreadsheetml/2006/main" count="381" uniqueCount="84">
  <si>
    <t>Наименование</t>
  </si>
  <si>
    <t>ВСЕГО:</t>
  </si>
  <si>
    <t>Общегосударственные расходы</t>
  </si>
  <si>
    <t>0100</t>
  </si>
  <si>
    <t>0104</t>
  </si>
  <si>
    <t>0500</t>
  </si>
  <si>
    <t>0501</t>
  </si>
  <si>
    <t>0502</t>
  </si>
  <si>
    <t>Межбюджетные трансферты</t>
  </si>
  <si>
    <t>РПР</t>
  </si>
  <si>
    <t>ЦС</t>
  </si>
  <si>
    <t>ВР</t>
  </si>
  <si>
    <t>0102</t>
  </si>
  <si>
    <t>Функционирование аппарата</t>
  </si>
  <si>
    <t>Глава МО</t>
  </si>
  <si>
    <t>Жилищное хозяйство</t>
  </si>
  <si>
    <t>0020400</t>
  </si>
  <si>
    <t>0503</t>
  </si>
  <si>
    <t>Коммунальное хозяйство</t>
  </si>
  <si>
    <t>Благоустройство</t>
  </si>
  <si>
    <t>(тыс.рублей)</t>
  </si>
  <si>
    <t>0107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</si>
  <si>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</si>
  <si>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</si>
  <si>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0412</t>
  </si>
  <si>
    <t>0111</t>
  </si>
  <si>
    <t>Резервные фонды местных администраций</t>
  </si>
  <si>
    <t>Прочие расходы</t>
  </si>
  <si>
    <t>0707</t>
  </si>
  <si>
    <t>Проведение мероприятий для детей и молодежи</t>
  </si>
  <si>
    <t>1400</t>
  </si>
  <si>
    <t>1403</t>
  </si>
  <si>
    <t>0203</t>
  </si>
  <si>
    <t>0409</t>
  </si>
  <si>
    <t>1202</t>
  </si>
  <si>
    <t>Средства массовой информации</t>
  </si>
  <si>
    <t>242</t>
  </si>
  <si>
    <t>244</t>
  </si>
  <si>
    <t>540</t>
  </si>
  <si>
    <t>Межбюджетные трансферты из бюджетов поселений бюджету муниципального района и из  бюджета муниципального района бюджетам поселений в соответствии с заключенными соглашениями</t>
  </si>
  <si>
    <t>Условно - утвержденные расходы</t>
  </si>
  <si>
    <t xml:space="preserve">                         Приложение №9                         к решению Совета сельского поселения  Юматовский сельсовет  муниципального района Уфимский район Республики Башкортостан от __ декабря 201_ г. №_                                           «О бюджете сельского поселения Юматовский сельсовет муниципального района Уфимский район Республики Башкортостан   на плановый период 2018 и 2019 годов»</t>
  </si>
  <si>
    <t>Распределение бюджетных ассигнований сельского поселения Юматовский сельсовет  муниципального района Уфимский район Республики Башкортостан на плановый период 2018 и 2019 годов по целевым статьям (муниципальных программ сельского поселения Юматовский сельсовет муниципального района Уфимский район Республики Башкортостан и непрограммным направлениям деятельности) группам видов расходов классификации расходов бюджетов Российской Федерации</t>
  </si>
  <si>
    <t>Сумма 2018г.</t>
  </si>
  <si>
    <t>Обеспечение мер пожарной безопасности</t>
  </si>
  <si>
    <t xml:space="preserve">               Приложение №7                            к решению Совета сельского поселения  Юматовский сельсовет  муниципального района Уфимский район Республики Башкортостан            от __ декабря 201_ г. № __                                «О бюджете сельского поселения Юматовский сельсовет муниципального района Уфимский район Республики Башкортостан   на плановый период 2018 и 2019 годов»</t>
  </si>
  <si>
    <t>Распределение бюджетных ассигнований сельского поселения Юматовский сельсовет  муниципального района Уфимский район Республики Башкортостан на  плановый период  2018 и 2019 годов по разделам, подразделам, целевым статьям и видам расходов классификации расходов бюджетов Российской Федерации</t>
  </si>
  <si>
    <t>Сумма            2019г.</t>
  </si>
  <si>
    <t>0113</t>
  </si>
  <si>
    <t>0310</t>
  </si>
  <si>
    <t>Дотация на обеспечение сбалансированности бюджета сельского поселения</t>
  </si>
  <si>
    <t xml:space="preserve">               Приложение №11                            к решению Совета сельского поселения  Юматовский сельсовет  муниципального района Уфимский район Республики Башкортостан            от __ декабря 201_ г. № __                              «О бюджете сельского поселения Юматовский сельсовет муниципального района Уфимский район Республики Башкортостан   на плановый период 2018 и 2019 годов»</t>
  </si>
  <si>
    <t>9900203</t>
  </si>
  <si>
    <t>Функционирование Высшего должностного лица органа местного самоуправления</t>
  </si>
  <si>
    <t>Расходы на выплату персоналу государственных (муниципальных) органов</t>
  </si>
  <si>
    <t>9900204</t>
  </si>
  <si>
    <t>120</t>
  </si>
  <si>
    <t>Функционирование органов исполнительных органов местных администраций</t>
  </si>
  <si>
    <t>Закупка товаров, работ и услуг для государственных (муниципальных)нужд</t>
  </si>
  <si>
    <t xml:space="preserve">Закупка товаров, работ и услуг в сфере информационно-коммуникационных технологий </t>
  </si>
  <si>
    <t>0200000</t>
  </si>
  <si>
    <t>9900750</t>
  </si>
  <si>
    <t>9905118</t>
  </si>
  <si>
    <t>Осуществление первичного  воинского  учета на территориях , где отсутствуют  военные коммисариаты за счет средств  федерального  бюджета</t>
  </si>
  <si>
    <t>Осуществление полномочий по первичному воинскому учету</t>
  </si>
  <si>
    <t>Муниципальная программа "Развитие дорожного хозяйства СП Юматовский сельсовет муниципального района Уфимский район РБ"</t>
  </si>
  <si>
    <t>2210315</t>
  </si>
  <si>
    <t>Муниципальная программа "Проведение работ по землеустройству  СП Юматовский сельсовет муниципального района Уфимский район РБ"</t>
  </si>
  <si>
    <t>2210333</t>
  </si>
  <si>
    <t xml:space="preserve">Муниципальная программа  "Развитие жилищно-коммунального хозяйства СП Юматовский сельсовет муниципального района Уфимский район РБ" </t>
  </si>
  <si>
    <t>2210361</t>
  </si>
  <si>
    <t>2210605</t>
  </si>
  <si>
    <t>Закупка товаров, работ и услуг для государственных (муниципальных)нужд (наружное освещение населенных пуктов)</t>
  </si>
  <si>
    <t>Закупка товаров, работ и услуг для государственных (муниципальных)нужд (Содержание мест захоронения)</t>
  </si>
  <si>
    <t>2210604</t>
  </si>
  <si>
    <t xml:space="preserve">Закупка товаров, работ и услуг для государственных (муниципальных)нужд </t>
  </si>
  <si>
    <t>Учреждения в сфере общегосударствеенного управления</t>
  </si>
  <si>
    <t>9902990</t>
  </si>
  <si>
    <t>9904311</t>
  </si>
  <si>
    <t>9906445</t>
  </si>
  <si>
    <t>9907400</t>
  </si>
  <si>
    <t>151</t>
  </si>
  <si>
    <t>Ведомственная структура расходов бюджета                                                                          сельского поселения Юматовский сельсовет  муниципального района Уфимский район  Республики Башкортостан                                                                                                                           на плановый период  2018 и 2019 годов</t>
  </si>
  <si>
    <t>Учреждения в сфере общегосударственного управления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</si>
</sst>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vertical="center" wrapText="1"/>
    </xf>
    <xf numFmtId="0" fontId="6" fillId="24" borderId="12" xfId="0" applyFont="1" applyFill="1" applyBorder="1" applyAlignment="1">
      <alignment vertical="top" wrapText="1"/>
    </xf>
    <xf numFmtId="49" fontId="6" fillId="24" borderId="12" xfId="0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vertical="top" wrapText="1"/>
    </xf>
    <xf numFmtId="49" fontId="7" fillId="24" borderId="12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vertical="center" wrapText="1"/>
    </xf>
    <xf numFmtId="0" fontId="0" fillId="24" borderId="12" xfId="0" applyFont="1" applyFill="1" applyBorder="1" applyAlignment="1">
      <alignment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7" fillId="24" borderId="13" xfId="0" applyFont="1" applyFill="1" applyBorder="1" applyAlignment="1">
      <alignment wrapText="1"/>
    </xf>
    <xf numFmtId="0" fontId="5" fillId="24" borderId="13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>
      <alignment horizontal="justify" vertical="top" wrapText="1"/>
    </xf>
    <xf numFmtId="2" fontId="4" fillId="0" borderId="12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4" fillId="0" borderId="15" xfId="0" applyNumberFormat="1" applyFont="1" applyBorder="1" applyAlignment="1">
      <alignment vertical="center"/>
    </xf>
    <xf numFmtId="2" fontId="0" fillId="24" borderId="1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2" fontId="4" fillId="0" borderId="12" xfId="0" applyNumberFormat="1" applyFont="1" applyBorder="1" applyAlignment="1">
      <alignment horizontal="right" vertical="center"/>
    </xf>
    <xf numFmtId="2" fontId="0" fillId="0" borderId="12" xfId="0" applyNumberFormat="1" applyFont="1" applyBorder="1" applyAlignment="1">
      <alignment horizontal="right" vertical="center"/>
    </xf>
    <xf numFmtId="2" fontId="0" fillId="24" borderId="12" xfId="0" applyNumberFormat="1" applyFont="1" applyFill="1" applyBorder="1" applyAlignment="1">
      <alignment vertical="center"/>
    </xf>
    <xf numFmtId="2" fontId="0" fillId="24" borderId="15" xfId="0" applyNumberForma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9"/>
  <sheetViews>
    <sheetView workbookViewId="0" topLeftCell="A3">
      <selection activeCell="H15" sqref="H15"/>
    </sheetView>
  </sheetViews>
  <sheetFormatPr defaultColWidth="9.00390625" defaultRowHeight="12.75"/>
  <cols>
    <col min="1" max="1" width="34.625" style="0" customWidth="1"/>
    <col min="2" max="2" width="12.375" style="0" customWidth="1"/>
    <col min="3" max="3" width="9.625" style="0" customWidth="1"/>
    <col min="4" max="4" width="7.75390625" style="0" customWidth="1"/>
    <col min="5" max="6" width="11.75390625" style="0" customWidth="1"/>
  </cols>
  <sheetData>
    <row r="2" spans="4:6" ht="140.25" customHeight="1">
      <c r="D2" s="27" t="s">
        <v>41</v>
      </c>
      <c r="E2" s="27"/>
      <c r="F2" s="27"/>
    </row>
    <row r="3" spans="1:4" ht="115.5" customHeight="1">
      <c r="A3" s="26" t="s">
        <v>42</v>
      </c>
      <c r="B3" s="26"/>
      <c r="C3" s="26"/>
      <c r="D3" s="26"/>
    </row>
    <row r="4" spans="1:6" ht="13.5" thickBot="1">
      <c r="A4" s="1"/>
      <c r="B4" s="1"/>
      <c r="C4" s="1"/>
      <c r="D4" s="1"/>
      <c r="E4" s="2" t="s">
        <v>20</v>
      </c>
      <c r="F4" s="2" t="s">
        <v>20</v>
      </c>
    </row>
    <row r="5" spans="1:6" ht="26.25" thickBot="1">
      <c r="A5" s="24" t="s">
        <v>0</v>
      </c>
      <c r="B5" s="25" t="s">
        <v>9</v>
      </c>
      <c r="C5" s="25" t="s">
        <v>10</v>
      </c>
      <c r="D5" s="25" t="s">
        <v>11</v>
      </c>
      <c r="E5" s="3" t="s">
        <v>43</v>
      </c>
      <c r="F5" s="3" t="s">
        <v>47</v>
      </c>
    </row>
    <row r="6" spans="1:6" ht="12.75">
      <c r="A6" s="21"/>
      <c r="B6" s="22"/>
      <c r="C6" s="22"/>
      <c r="D6" s="22"/>
      <c r="E6" s="23"/>
      <c r="F6" s="23"/>
    </row>
    <row r="7" spans="1:6" ht="12.75">
      <c r="A7" s="4" t="s">
        <v>1</v>
      </c>
      <c r="B7" s="5"/>
      <c r="C7" s="6"/>
      <c r="D7" s="6"/>
      <c r="E7" s="30">
        <f>E9+E12+E19+E17+E25+E27+E30+E32+E34+E42+E44+E47+E21+E49+E38+E48+E40</f>
        <v>8374.800000000001</v>
      </c>
      <c r="F7" s="30">
        <f>F9+F12+F19+F17+F25+F27+F30+F32+F34+F42+F44+F47+F21+F49+F38+F48+F40</f>
        <v>8506.1</v>
      </c>
    </row>
    <row r="8" spans="1:6" ht="12.75">
      <c r="A8" s="7" t="s">
        <v>2</v>
      </c>
      <c r="B8" s="8" t="s">
        <v>3</v>
      </c>
      <c r="C8" s="16"/>
      <c r="D8" s="16"/>
      <c r="E8" s="30">
        <f>E9+E12+E17+E19</f>
        <v>3770.54</v>
      </c>
      <c r="F8" s="30">
        <f>F9+F12+F17+F19</f>
        <v>3813.64</v>
      </c>
    </row>
    <row r="9" spans="1:6" ht="38.25">
      <c r="A9" s="7" t="s">
        <v>53</v>
      </c>
      <c r="B9" s="10" t="s">
        <v>12</v>
      </c>
      <c r="C9" s="16"/>
      <c r="D9" s="16"/>
      <c r="E9" s="30">
        <f>E11</f>
        <v>562.18</v>
      </c>
      <c r="F9" s="30">
        <f>F11</f>
        <v>562.18</v>
      </c>
    </row>
    <row r="10" spans="1:6" ht="12.75">
      <c r="A10" s="11" t="s">
        <v>14</v>
      </c>
      <c r="B10" s="10" t="s">
        <v>12</v>
      </c>
      <c r="C10" s="10" t="s">
        <v>52</v>
      </c>
      <c r="D10" s="10"/>
      <c r="E10" s="31">
        <f>E11</f>
        <v>562.18</v>
      </c>
      <c r="F10" s="31">
        <f>F11</f>
        <v>562.18</v>
      </c>
    </row>
    <row r="11" spans="1:6" ht="38.25">
      <c r="A11" s="11" t="s">
        <v>54</v>
      </c>
      <c r="B11" s="10" t="s">
        <v>12</v>
      </c>
      <c r="C11" s="10" t="s">
        <v>52</v>
      </c>
      <c r="D11" s="10" t="s">
        <v>56</v>
      </c>
      <c r="E11" s="32">
        <v>562.18</v>
      </c>
      <c r="F11" s="32">
        <v>562.18</v>
      </c>
    </row>
    <row r="12" spans="1:6" ht="38.25">
      <c r="A12" s="17" t="s">
        <v>57</v>
      </c>
      <c r="B12" s="10" t="s">
        <v>4</v>
      </c>
      <c r="C12" s="10"/>
      <c r="D12" s="10"/>
      <c r="E12" s="30">
        <f>E13</f>
        <v>2957.12</v>
      </c>
      <c r="F12" s="30">
        <f>F13</f>
        <v>2996.28</v>
      </c>
    </row>
    <row r="13" spans="1:6" ht="12.75">
      <c r="A13" s="11" t="s">
        <v>13</v>
      </c>
      <c r="B13" s="10" t="s">
        <v>4</v>
      </c>
      <c r="C13" s="10" t="s">
        <v>55</v>
      </c>
      <c r="D13" s="10"/>
      <c r="E13" s="32">
        <f>E14+E15+E16</f>
        <v>2957.12</v>
      </c>
      <c r="F13" s="32">
        <f>F14+F15+F16</f>
        <v>2996.28</v>
      </c>
    </row>
    <row r="14" spans="1:6" ht="38.25">
      <c r="A14" s="11" t="s">
        <v>54</v>
      </c>
      <c r="B14" s="10" t="s">
        <v>4</v>
      </c>
      <c r="C14" s="10" t="s">
        <v>55</v>
      </c>
      <c r="D14" s="10" t="s">
        <v>56</v>
      </c>
      <c r="E14" s="32">
        <v>1793.87</v>
      </c>
      <c r="F14" s="32">
        <v>1793.87</v>
      </c>
    </row>
    <row r="15" spans="1:6" ht="38.25">
      <c r="A15" s="11" t="s">
        <v>59</v>
      </c>
      <c r="B15" s="10" t="s">
        <v>4</v>
      </c>
      <c r="C15" s="10" t="s">
        <v>55</v>
      </c>
      <c r="D15" s="10" t="s">
        <v>36</v>
      </c>
      <c r="E15" s="32">
        <v>298.26</v>
      </c>
      <c r="F15" s="32">
        <v>298.26</v>
      </c>
    </row>
    <row r="16" spans="1:6" ht="25.5">
      <c r="A16" s="11" t="s">
        <v>58</v>
      </c>
      <c r="B16" s="10" t="s">
        <v>4</v>
      </c>
      <c r="C16" s="10" t="s">
        <v>16</v>
      </c>
      <c r="D16" s="10" t="s">
        <v>37</v>
      </c>
      <c r="E16" s="32">
        <v>864.99</v>
      </c>
      <c r="F16" s="32">
        <v>904.15</v>
      </c>
    </row>
    <row r="17" spans="1:6" ht="25.5">
      <c r="A17" s="17" t="s">
        <v>23</v>
      </c>
      <c r="B17" s="10" t="s">
        <v>21</v>
      </c>
      <c r="C17" s="10"/>
      <c r="D17" s="10"/>
      <c r="E17" s="30">
        <f>E18</f>
        <v>0</v>
      </c>
      <c r="F17" s="30">
        <f>F18</f>
        <v>0</v>
      </c>
    </row>
    <row r="18" spans="1:6" ht="38.25">
      <c r="A18" s="11" t="s">
        <v>22</v>
      </c>
      <c r="B18" s="10" t="s">
        <v>21</v>
      </c>
      <c r="C18" s="10" t="s">
        <v>60</v>
      </c>
      <c r="D18" s="10"/>
      <c r="E18" s="31">
        <v>0</v>
      </c>
      <c r="F18" s="31">
        <v>0</v>
      </c>
    </row>
    <row r="19" spans="1:6" ht="25.5">
      <c r="A19" s="17" t="s">
        <v>26</v>
      </c>
      <c r="B19" s="8" t="s">
        <v>25</v>
      </c>
      <c r="C19" s="10"/>
      <c r="D19" s="10"/>
      <c r="E19" s="30">
        <f>E20</f>
        <v>251.24</v>
      </c>
      <c r="F19" s="30">
        <f>F20</f>
        <v>255.18</v>
      </c>
    </row>
    <row r="20" spans="1:6" ht="12.75">
      <c r="A20" s="11" t="s">
        <v>27</v>
      </c>
      <c r="B20" s="10" t="s">
        <v>25</v>
      </c>
      <c r="C20" s="10" t="s">
        <v>61</v>
      </c>
      <c r="D20" s="10"/>
      <c r="E20" s="32">
        <v>251.24</v>
      </c>
      <c r="F20" s="32">
        <v>255.18</v>
      </c>
    </row>
    <row r="21" spans="1:6" ht="51">
      <c r="A21" s="20" t="s">
        <v>63</v>
      </c>
      <c r="B21" s="8" t="s">
        <v>32</v>
      </c>
      <c r="C21" s="10"/>
      <c r="D21" s="10"/>
      <c r="E21" s="33">
        <f>E22+E24+E23</f>
        <v>0</v>
      </c>
      <c r="F21" s="33">
        <f>F22+F24+F23</f>
        <v>0</v>
      </c>
    </row>
    <row r="22" spans="1:6" ht="25.5">
      <c r="A22" s="19" t="s">
        <v>64</v>
      </c>
      <c r="B22" s="10" t="s">
        <v>32</v>
      </c>
      <c r="C22" s="10" t="s">
        <v>62</v>
      </c>
      <c r="D22" s="10" t="s">
        <v>56</v>
      </c>
      <c r="E22" s="34">
        <v>0</v>
      </c>
      <c r="F22" s="34">
        <v>0</v>
      </c>
    </row>
    <row r="23" spans="1:6" ht="38.25">
      <c r="A23" s="19" t="s">
        <v>59</v>
      </c>
      <c r="B23" s="10" t="s">
        <v>32</v>
      </c>
      <c r="C23" s="10" t="s">
        <v>62</v>
      </c>
      <c r="D23" s="10" t="s">
        <v>36</v>
      </c>
      <c r="E23" s="34">
        <v>0</v>
      </c>
      <c r="F23" s="34">
        <v>0</v>
      </c>
    </row>
    <row r="24" spans="1:6" ht="25.5">
      <c r="A24" s="19" t="s">
        <v>58</v>
      </c>
      <c r="B24" s="10" t="s">
        <v>32</v>
      </c>
      <c r="C24" s="10" t="s">
        <v>62</v>
      </c>
      <c r="D24" s="10" t="s">
        <v>37</v>
      </c>
      <c r="E24" s="34">
        <v>0</v>
      </c>
      <c r="F24" s="34">
        <v>0</v>
      </c>
    </row>
    <row r="25" spans="1:6" ht="51">
      <c r="A25" s="17" t="s">
        <v>65</v>
      </c>
      <c r="B25" s="8" t="s">
        <v>33</v>
      </c>
      <c r="C25" s="35"/>
      <c r="D25" s="10"/>
      <c r="E25" s="36">
        <f>E26</f>
        <v>0</v>
      </c>
      <c r="F25" s="36">
        <f>F26</f>
        <v>0</v>
      </c>
    </row>
    <row r="26" spans="1:6" ht="25.5">
      <c r="A26" s="11" t="s">
        <v>58</v>
      </c>
      <c r="B26" s="8" t="s">
        <v>33</v>
      </c>
      <c r="C26" s="10" t="s">
        <v>66</v>
      </c>
      <c r="D26" s="10"/>
      <c r="E26" s="37">
        <v>0</v>
      </c>
      <c r="F26" s="37">
        <v>0</v>
      </c>
    </row>
    <row r="27" spans="1:6" ht="63.75">
      <c r="A27" s="17" t="s">
        <v>67</v>
      </c>
      <c r="B27" s="8" t="s">
        <v>24</v>
      </c>
      <c r="C27" s="10"/>
      <c r="D27" s="10"/>
      <c r="E27" s="30">
        <f>E28</f>
        <v>0</v>
      </c>
      <c r="F27" s="30">
        <f>F28</f>
        <v>0</v>
      </c>
    </row>
    <row r="28" spans="1:6" ht="25.5">
      <c r="A28" s="11" t="s">
        <v>58</v>
      </c>
      <c r="B28" s="10" t="s">
        <v>24</v>
      </c>
      <c r="C28" s="10" t="s">
        <v>68</v>
      </c>
      <c r="D28" s="10"/>
      <c r="E28" s="32">
        <v>0</v>
      </c>
      <c r="F28" s="32">
        <v>0</v>
      </c>
    </row>
    <row r="29" spans="1:6" ht="63.75">
      <c r="A29" s="12" t="s">
        <v>69</v>
      </c>
      <c r="B29" s="8" t="s">
        <v>5</v>
      </c>
      <c r="C29" s="13"/>
      <c r="D29" s="13"/>
      <c r="E29" s="30">
        <f>E30+E32+E34</f>
        <v>1362.06</v>
      </c>
      <c r="F29" s="30">
        <f>F30+F32+F34</f>
        <v>1362.06</v>
      </c>
    </row>
    <row r="30" spans="1:6" ht="12.75">
      <c r="A30" s="7" t="s">
        <v>15</v>
      </c>
      <c r="B30" s="8" t="s">
        <v>6</v>
      </c>
      <c r="C30" s="10"/>
      <c r="D30" s="10"/>
      <c r="E30" s="30">
        <v>0</v>
      </c>
      <c r="F30" s="30">
        <v>0</v>
      </c>
    </row>
    <row r="31" spans="1:6" ht="25.5">
      <c r="A31" s="9" t="s">
        <v>58</v>
      </c>
      <c r="B31" s="10" t="s">
        <v>6</v>
      </c>
      <c r="C31" s="10" t="s">
        <v>70</v>
      </c>
      <c r="D31" s="10"/>
      <c r="E31" s="32">
        <v>0</v>
      </c>
      <c r="F31" s="32">
        <v>0</v>
      </c>
    </row>
    <row r="32" spans="1:6" ht="12.75">
      <c r="A32" s="12" t="s">
        <v>18</v>
      </c>
      <c r="B32" s="8" t="s">
        <v>7</v>
      </c>
      <c r="C32" s="13"/>
      <c r="D32" s="13"/>
      <c r="E32" s="30"/>
      <c r="F32" s="30">
        <f>F33</f>
        <v>0</v>
      </c>
    </row>
    <row r="33" spans="1:6" ht="25.5">
      <c r="A33" s="16" t="s">
        <v>58</v>
      </c>
      <c r="B33" s="10" t="s">
        <v>7</v>
      </c>
      <c r="C33" s="14">
        <v>2210356</v>
      </c>
      <c r="D33" s="15"/>
      <c r="E33" s="32">
        <v>0</v>
      </c>
      <c r="F33" s="32">
        <v>0</v>
      </c>
    </row>
    <row r="34" spans="1:6" ht="12.75">
      <c r="A34" s="12" t="s">
        <v>19</v>
      </c>
      <c r="B34" s="8" t="s">
        <v>17</v>
      </c>
      <c r="C34" s="15"/>
      <c r="D34" s="15"/>
      <c r="E34" s="30">
        <f>E35+E36+E37</f>
        <v>1362.06</v>
      </c>
      <c r="F34" s="30">
        <f>F35+F36+F37</f>
        <v>1362.06</v>
      </c>
    </row>
    <row r="35" spans="1:6" ht="51">
      <c r="A35" s="9" t="s">
        <v>72</v>
      </c>
      <c r="B35" s="10" t="s">
        <v>17</v>
      </c>
      <c r="C35" s="10" t="s">
        <v>71</v>
      </c>
      <c r="D35" s="10"/>
      <c r="E35" s="32">
        <v>319.8</v>
      </c>
      <c r="F35" s="32">
        <v>319.8</v>
      </c>
    </row>
    <row r="36" spans="1:6" ht="38.25">
      <c r="A36" s="9" t="s">
        <v>73</v>
      </c>
      <c r="B36" s="10" t="s">
        <v>17</v>
      </c>
      <c r="C36" s="10" t="s">
        <v>74</v>
      </c>
      <c r="D36" s="10"/>
      <c r="E36" s="32">
        <v>275.86</v>
      </c>
      <c r="F36" s="32">
        <v>275.86</v>
      </c>
    </row>
    <row r="37" spans="1:6" ht="25.5">
      <c r="A37" s="9" t="s">
        <v>75</v>
      </c>
      <c r="B37" s="10" t="s">
        <v>17</v>
      </c>
      <c r="C37" s="10" t="s">
        <v>71</v>
      </c>
      <c r="D37" s="10"/>
      <c r="E37" s="31">
        <v>766.4</v>
      </c>
      <c r="F37" s="31">
        <v>766.4</v>
      </c>
    </row>
    <row r="38" spans="1:6" ht="25.5">
      <c r="A38" s="17" t="s">
        <v>83</v>
      </c>
      <c r="B38" s="8" t="s">
        <v>48</v>
      </c>
      <c r="C38" s="10" t="s">
        <v>77</v>
      </c>
      <c r="D38" s="10"/>
      <c r="E38" s="30">
        <f>E39</f>
        <v>540.6</v>
      </c>
      <c r="F38" s="30">
        <f>F39</f>
        <v>540.6</v>
      </c>
    </row>
    <row r="39" spans="1:6" ht="25.5">
      <c r="A39" s="11" t="s">
        <v>75</v>
      </c>
      <c r="B39" s="8" t="s">
        <v>48</v>
      </c>
      <c r="C39" s="10" t="s">
        <v>77</v>
      </c>
      <c r="D39" s="10" t="s">
        <v>37</v>
      </c>
      <c r="E39" s="30">
        <v>540.6</v>
      </c>
      <c r="F39" s="30">
        <v>540.6</v>
      </c>
    </row>
    <row r="40" spans="1:6" ht="25.5">
      <c r="A40" s="17" t="s">
        <v>44</v>
      </c>
      <c r="B40" s="8" t="s">
        <v>49</v>
      </c>
      <c r="C40" s="10"/>
      <c r="D40" s="10"/>
      <c r="E40" s="30">
        <f>E41</f>
        <v>140</v>
      </c>
      <c r="F40" s="30">
        <f>F41</f>
        <v>140</v>
      </c>
    </row>
    <row r="41" spans="1:6" ht="25.5">
      <c r="A41" s="11" t="s">
        <v>75</v>
      </c>
      <c r="B41" s="8" t="s">
        <v>49</v>
      </c>
      <c r="C41" s="10"/>
      <c r="D41" s="10"/>
      <c r="E41" s="30">
        <v>140</v>
      </c>
      <c r="F41" s="30">
        <v>140</v>
      </c>
    </row>
    <row r="42" spans="1:6" ht="25.5">
      <c r="A42" s="17" t="s">
        <v>29</v>
      </c>
      <c r="B42" s="8" t="s">
        <v>28</v>
      </c>
      <c r="C42" s="10" t="s">
        <v>78</v>
      </c>
      <c r="D42" s="10"/>
      <c r="E42" s="30">
        <f>E43</f>
        <v>0</v>
      </c>
      <c r="F42" s="30">
        <f>F43</f>
        <v>0</v>
      </c>
    </row>
    <row r="43" spans="1:6" ht="25.5">
      <c r="A43" s="11" t="s">
        <v>58</v>
      </c>
      <c r="B43" s="10" t="s">
        <v>28</v>
      </c>
      <c r="C43" s="10" t="s">
        <v>78</v>
      </c>
      <c r="D43" s="10"/>
      <c r="E43" s="32">
        <v>0</v>
      </c>
      <c r="F43" s="32">
        <v>0</v>
      </c>
    </row>
    <row r="44" spans="1:6" ht="12.75">
      <c r="A44" s="7" t="s">
        <v>35</v>
      </c>
      <c r="B44" s="8" t="s">
        <v>34</v>
      </c>
      <c r="C44" s="10"/>
      <c r="D44" s="10"/>
      <c r="E44" s="30">
        <f>E45</f>
        <v>30</v>
      </c>
      <c r="F44" s="30">
        <f>F45</f>
        <v>30</v>
      </c>
    </row>
    <row r="45" spans="1:6" ht="25.5">
      <c r="A45" s="9" t="s">
        <v>58</v>
      </c>
      <c r="B45" s="10" t="s">
        <v>34</v>
      </c>
      <c r="C45" s="10" t="s">
        <v>79</v>
      </c>
      <c r="D45" s="10" t="s">
        <v>37</v>
      </c>
      <c r="E45" s="32">
        <v>30</v>
      </c>
      <c r="F45" s="32">
        <v>30</v>
      </c>
    </row>
    <row r="46" spans="1:6" ht="12.75">
      <c r="A46" s="12" t="s">
        <v>8</v>
      </c>
      <c r="B46" s="8" t="s">
        <v>30</v>
      </c>
      <c r="C46" s="13"/>
      <c r="D46" s="13"/>
      <c r="E46" s="30">
        <f>E47</f>
        <v>1332.4</v>
      </c>
      <c r="F46" s="30">
        <f>F47</f>
        <v>1332.4</v>
      </c>
    </row>
    <row r="47" spans="1:6" ht="76.5">
      <c r="A47" s="19" t="s">
        <v>39</v>
      </c>
      <c r="B47" s="10" t="s">
        <v>31</v>
      </c>
      <c r="C47" s="10" t="s">
        <v>80</v>
      </c>
      <c r="D47" s="10" t="s">
        <v>38</v>
      </c>
      <c r="E47" s="38">
        <v>1332.4</v>
      </c>
      <c r="F47" s="38">
        <v>1332.4</v>
      </c>
    </row>
    <row r="48" spans="1:6" ht="38.25">
      <c r="A48" s="19" t="s">
        <v>50</v>
      </c>
      <c r="B48" s="10"/>
      <c r="C48" s="10"/>
      <c r="D48" s="10" t="s">
        <v>81</v>
      </c>
      <c r="E48" s="39">
        <v>1199.2</v>
      </c>
      <c r="F48" s="39">
        <v>1287.4</v>
      </c>
    </row>
    <row r="49" spans="1:6" ht="12.75">
      <c r="A49" s="12" t="s">
        <v>40</v>
      </c>
      <c r="B49" s="8"/>
      <c r="C49" s="13"/>
      <c r="D49" s="13"/>
      <c r="E49" s="30"/>
      <c r="F49" s="30"/>
    </row>
  </sheetData>
  <sheetProtection/>
  <mergeCells count="2">
    <mergeCell ref="A3:D3"/>
    <mergeCell ref="D2:F2"/>
  </mergeCells>
  <printOptions/>
  <pageMargins left="0.75" right="0.28" top="0.29" bottom="0.32" header="0.25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9"/>
  <sheetViews>
    <sheetView workbookViewId="0" topLeftCell="A45">
      <selection activeCell="G13" sqref="G13"/>
    </sheetView>
  </sheetViews>
  <sheetFormatPr defaultColWidth="9.00390625" defaultRowHeight="12.75"/>
  <cols>
    <col min="1" max="1" width="22.25390625" style="0" customWidth="1"/>
    <col min="2" max="2" width="10.375" style="0" customWidth="1"/>
    <col min="4" max="4" width="9.25390625" style="0" customWidth="1"/>
    <col min="5" max="5" width="12.25390625" style="0" customWidth="1"/>
    <col min="6" max="6" width="11.375" style="0" customWidth="1"/>
    <col min="7" max="7" width="11.625" style="0" customWidth="1"/>
  </cols>
  <sheetData>
    <row r="2" spans="4:6" ht="167.25" customHeight="1">
      <c r="D2" s="28" t="s">
        <v>51</v>
      </c>
      <c r="E2" s="28"/>
      <c r="F2" s="28"/>
    </row>
    <row r="3" spans="1:6" ht="58.5" customHeight="1">
      <c r="A3" s="26" t="s">
        <v>82</v>
      </c>
      <c r="B3" s="26"/>
      <c r="C3" s="26"/>
      <c r="D3" s="26"/>
      <c r="E3" s="26"/>
      <c r="F3" s="26"/>
    </row>
    <row r="4" spans="1:6" ht="26.25" thickBot="1">
      <c r="A4" s="1"/>
      <c r="B4" s="1"/>
      <c r="C4" s="1"/>
      <c r="D4" s="1"/>
      <c r="E4" s="2" t="s">
        <v>20</v>
      </c>
      <c r="F4" s="2" t="s">
        <v>20</v>
      </c>
    </row>
    <row r="5" spans="1:6" ht="26.25" thickBot="1">
      <c r="A5" s="24" t="s">
        <v>0</v>
      </c>
      <c r="B5" s="25" t="s">
        <v>9</v>
      </c>
      <c r="C5" s="25" t="s">
        <v>10</v>
      </c>
      <c r="D5" s="25" t="s">
        <v>11</v>
      </c>
      <c r="E5" s="3" t="s">
        <v>43</v>
      </c>
      <c r="F5" s="3" t="s">
        <v>47</v>
      </c>
    </row>
    <row r="6" spans="1:6" ht="12.75">
      <c r="A6" s="21"/>
      <c r="B6" s="22"/>
      <c r="C6" s="22"/>
      <c r="D6" s="22"/>
      <c r="E6" s="23"/>
      <c r="F6" s="23"/>
    </row>
    <row r="7" spans="1:6" ht="12.75">
      <c r="A7" s="4" t="s">
        <v>1</v>
      </c>
      <c r="B7" s="5"/>
      <c r="C7" s="6"/>
      <c r="D7" s="6"/>
      <c r="E7" s="30">
        <f>E9+E12+E19+E17+E25+E27+E30+E32+E34+E42+E44+E47+E21+E49+E38+E48+E40</f>
        <v>8374.800000000001</v>
      </c>
      <c r="F7" s="30">
        <f>F9+F12+F19+F17+F25+F27+F30+F32+F34+F42+F44+F47+F21+F49+F38+F48+F40</f>
        <v>8506.1</v>
      </c>
    </row>
    <row r="8" spans="1:6" ht="25.5">
      <c r="A8" s="7" t="s">
        <v>2</v>
      </c>
      <c r="B8" s="8" t="s">
        <v>3</v>
      </c>
      <c r="C8" s="16"/>
      <c r="D8" s="16"/>
      <c r="E8" s="30">
        <f>E9+E12+E17+E19</f>
        <v>3770.54</v>
      </c>
      <c r="F8" s="30">
        <f>F9+F12+F17+F19</f>
        <v>3813.64</v>
      </c>
    </row>
    <row r="9" spans="1:6" ht="51">
      <c r="A9" s="7" t="s">
        <v>53</v>
      </c>
      <c r="B9" s="10" t="s">
        <v>12</v>
      </c>
      <c r="C9" s="16"/>
      <c r="D9" s="16"/>
      <c r="E9" s="30">
        <f>E11</f>
        <v>562.18</v>
      </c>
      <c r="F9" s="30">
        <f>F11</f>
        <v>562.18</v>
      </c>
    </row>
    <row r="10" spans="1:6" ht="12.75">
      <c r="A10" s="11" t="s">
        <v>14</v>
      </c>
      <c r="B10" s="10" t="s">
        <v>12</v>
      </c>
      <c r="C10" s="10" t="s">
        <v>52</v>
      </c>
      <c r="D10" s="10"/>
      <c r="E10" s="31">
        <f>E11</f>
        <v>562.18</v>
      </c>
      <c r="F10" s="31">
        <f>F11</f>
        <v>562.18</v>
      </c>
    </row>
    <row r="11" spans="1:6" ht="51">
      <c r="A11" s="11" t="s">
        <v>54</v>
      </c>
      <c r="B11" s="10" t="s">
        <v>12</v>
      </c>
      <c r="C11" s="10" t="s">
        <v>52</v>
      </c>
      <c r="D11" s="10" t="s">
        <v>56</v>
      </c>
      <c r="E11" s="32">
        <v>562.18</v>
      </c>
      <c r="F11" s="32">
        <v>562.18</v>
      </c>
    </row>
    <row r="12" spans="1:6" ht="51">
      <c r="A12" s="17" t="s">
        <v>57</v>
      </c>
      <c r="B12" s="10" t="s">
        <v>4</v>
      </c>
      <c r="C12" s="10"/>
      <c r="D12" s="10"/>
      <c r="E12" s="30">
        <f>E13</f>
        <v>2957.12</v>
      </c>
      <c r="F12" s="30">
        <f>F13</f>
        <v>2996.28</v>
      </c>
    </row>
    <row r="13" spans="1:6" ht="25.5">
      <c r="A13" s="11" t="s">
        <v>13</v>
      </c>
      <c r="B13" s="10" t="s">
        <v>4</v>
      </c>
      <c r="C13" s="10" t="s">
        <v>55</v>
      </c>
      <c r="D13" s="10"/>
      <c r="E13" s="32">
        <f>E14+E15+E16</f>
        <v>2957.12</v>
      </c>
      <c r="F13" s="32">
        <f>F14+F15+F16</f>
        <v>2996.28</v>
      </c>
    </row>
    <row r="14" spans="1:6" ht="51">
      <c r="A14" s="11" t="s">
        <v>54</v>
      </c>
      <c r="B14" s="10" t="s">
        <v>4</v>
      </c>
      <c r="C14" s="10" t="s">
        <v>55</v>
      </c>
      <c r="D14" s="10" t="s">
        <v>56</v>
      </c>
      <c r="E14" s="32">
        <v>1793.87</v>
      </c>
      <c r="F14" s="32">
        <v>1793.87</v>
      </c>
    </row>
    <row r="15" spans="1:6" ht="63.75">
      <c r="A15" s="11" t="s">
        <v>59</v>
      </c>
      <c r="B15" s="10" t="s">
        <v>4</v>
      </c>
      <c r="C15" s="10" t="s">
        <v>55</v>
      </c>
      <c r="D15" s="10" t="s">
        <v>36</v>
      </c>
      <c r="E15" s="32">
        <v>298.26</v>
      </c>
      <c r="F15" s="32">
        <v>298.26</v>
      </c>
    </row>
    <row r="16" spans="1:6" ht="51">
      <c r="A16" s="11" t="s">
        <v>58</v>
      </c>
      <c r="B16" s="10" t="s">
        <v>4</v>
      </c>
      <c r="C16" s="10" t="s">
        <v>16</v>
      </c>
      <c r="D16" s="10" t="s">
        <v>37</v>
      </c>
      <c r="E16" s="32">
        <v>864.99</v>
      </c>
      <c r="F16" s="32">
        <v>904.15</v>
      </c>
    </row>
    <row r="17" spans="1:6" ht="25.5">
      <c r="A17" s="17" t="s">
        <v>23</v>
      </c>
      <c r="B17" s="10" t="s">
        <v>21</v>
      </c>
      <c r="C17" s="10"/>
      <c r="D17" s="10"/>
      <c r="E17" s="30">
        <f>E18</f>
        <v>0</v>
      </c>
      <c r="F17" s="30">
        <f>F18</f>
        <v>0</v>
      </c>
    </row>
    <row r="18" spans="1:6" ht="51">
      <c r="A18" s="11" t="s">
        <v>22</v>
      </c>
      <c r="B18" s="10" t="s">
        <v>21</v>
      </c>
      <c r="C18" s="10" t="s">
        <v>60</v>
      </c>
      <c r="D18" s="10"/>
      <c r="E18" s="31">
        <v>0</v>
      </c>
      <c r="F18" s="31">
        <v>0</v>
      </c>
    </row>
    <row r="19" spans="1:6" ht="25.5">
      <c r="A19" s="17" t="s">
        <v>26</v>
      </c>
      <c r="B19" s="8" t="s">
        <v>25</v>
      </c>
      <c r="C19" s="10"/>
      <c r="D19" s="10"/>
      <c r="E19" s="30">
        <f>E20</f>
        <v>251.24</v>
      </c>
      <c r="F19" s="30">
        <f>F20</f>
        <v>255.18</v>
      </c>
    </row>
    <row r="20" spans="1:6" ht="12.75">
      <c r="A20" s="11" t="s">
        <v>27</v>
      </c>
      <c r="B20" s="10" t="s">
        <v>25</v>
      </c>
      <c r="C20" s="10" t="s">
        <v>61</v>
      </c>
      <c r="D20" s="10"/>
      <c r="E20" s="32">
        <v>251.24</v>
      </c>
      <c r="F20" s="32">
        <v>255.18</v>
      </c>
    </row>
    <row r="21" spans="1:6" ht="89.25">
      <c r="A21" s="20" t="s">
        <v>63</v>
      </c>
      <c r="B21" s="8" t="s">
        <v>32</v>
      </c>
      <c r="C21" s="10"/>
      <c r="D21" s="10"/>
      <c r="E21" s="33">
        <f>E22+E24+E23</f>
        <v>0</v>
      </c>
      <c r="F21" s="33">
        <f>F22+F24+F23</f>
        <v>0</v>
      </c>
    </row>
    <row r="22" spans="1:6" ht="51">
      <c r="A22" s="19" t="s">
        <v>64</v>
      </c>
      <c r="B22" s="10" t="s">
        <v>32</v>
      </c>
      <c r="C22" s="10" t="s">
        <v>62</v>
      </c>
      <c r="D22" s="10" t="s">
        <v>56</v>
      </c>
      <c r="E22" s="34">
        <v>0</v>
      </c>
      <c r="F22" s="34">
        <v>0</v>
      </c>
    </row>
    <row r="23" spans="1:6" ht="63.75">
      <c r="A23" s="19" t="s">
        <v>59</v>
      </c>
      <c r="B23" s="10" t="s">
        <v>32</v>
      </c>
      <c r="C23" s="10" t="s">
        <v>62</v>
      </c>
      <c r="D23" s="10" t="s">
        <v>36</v>
      </c>
      <c r="E23" s="34">
        <v>0</v>
      </c>
      <c r="F23" s="34">
        <v>0</v>
      </c>
    </row>
    <row r="24" spans="1:6" ht="51">
      <c r="A24" s="19" t="s">
        <v>58</v>
      </c>
      <c r="B24" s="10" t="s">
        <v>32</v>
      </c>
      <c r="C24" s="10" t="s">
        <v>62</v>
      </c>
      <c r="D24" s="10" t="s">
        <v>37</v>
      </c>
      <c r="E24" s="34">
        <v>0</v>
      </c>
      <c r="F24" s="34">
        <v>0</v>
      </c>
    </row>
    <row r="25" spans="1:6" ht="76.5">
      <c r="A25" s="17" t="s">
        <v>65</v>
      </c>
      <c r="B25" s="8" t="s">
        <v>33</v>
      </c>
      <c r="C25" s="35"/>
      <c r="D25" s="10"/>
      <c r="E25" s="36">
        <f>E26</f>
        <v>0</v>
      </c>
      <c r="F25" s="36">
        <f>F26</f>
        <v>0</v>
      </c>
    </row>
    <row r="26" spans="1:6" ht="51">
      <c r="A26" s="11" t="s">
        <v>58</v>
      </c>
      <c r="B26" s="8" t="s">
        <v>33</v>
      </c>
      <c r="C26" s="10" t="s">
        <v>66</v>
      </c>
      <c r="D26" s="10"/>
      <c r="E26" s="37">
        <v>0</v>
      </c>
      <c r="F26" s="37">
        <v>0</v>
      </c>
    </row>
    <row r="27" spans="1:6" ht="89.25">
      <c r="A27" s="17" t="s">
        <v>67</v>
      </c>
      <c r="B27" s="8" t="s">
        <v>24</v>
      </c>
      <c r="C27" s="10"/>
      <c r="D27" s="10"/>
      <c r="E27" s="30">
        <f>E28</f>
        <v>0</v>
      </c>
      <c r="F27" s="30">
        <f>F28</f>
        <v>0</v>
      </c>
    </row>
    <row r="28" spans="1:6" ht="51">
      <c r="A28" s="11" t="s">
        <v>58</v>
      </c>
      <c r="B28" s="10" t="s">
        <v>24</v>
      </c>
      <c r="C28" s="10" t="s">
        <v>68</v>
      </c>
      <c r="D28" s="10"/>
      <c r="E28" s="32">
        <v>0</v>
      </c>
      <c r="F28" s="32">
        <v>0</v>
      </c>
    </row>
    <row r="29" spans="1:6" ht="102">
      <c r="A29" s="12" t="s">
        <v>69</v>
      </c>
      <c r="B29" s="8" t="s">
        <v>5</v>
      </c>
      <c r="C29" s="13"/>
      <c r="D29" s="13"/>
      <c r="E29" s="30">
        <f>E30+E32+E34</f>
        <v>1362.06</v>
      </c>
      <c r="F29" s="30">
        <f>F30+F32+F34</f>
        <v>1362.06</v>
      </c>
    </row>
    <row r="30" spans="1:6" ht="12.75">
      <c r="A30" s="7" t="s">
        <v>15</v>
      </c>
      <c r="B30" s="8" t="s">
        <v>6</v>
      </c>
      <c r="C30" s="10"/>
      <c r="D30" s="10"/>
      <c r="E30" s="30">
        <v>0</v>
      </c>
      <c r="F30" s="30">
        <v>0</v>
      </c>
    </row>
    <row r="31" spans="1:6" ht="51">
      <c r="A31" s="9" t="s">
        <v>58</v>
      </c>
      <c r="B31" s="10" t="s">
        <v>6</v>
      </c>
      <c r="C31" s="10" t="s">
        <v>70</v>
      </c>
      <c r="D31" s="10"/>
      <c r="E31" s="32">
        <v>0</v>
      </c>
      <c r="F31" s="32">
        <v>0</v>
      </c>
    </row>
    <row r="32" spans="1:6" ht="12.75">
      <c r="A32" s="12" t="s">
        <v>18</v>
      </c>
      <c r="B32" s="8" t="s">
        <v>7</v>
      </c>
      <c r="C32" s="13"/>
      <c r="D32" s="13"/>
      <c r="E32" s="30"/>
      <c r="F32" s="30">
        <f>F33</f>
        <v>0</v>
      </c>
    </row>
    <row r="33" spans="1:6" ht="51">
      <c r="A33" s="16" t="s">
        <v>58</v>
      </c>
      <c r="B33" s="10" t="s">
        <v>7</v>
      </c>
      <c r="C33" s="14">
        <v>2210356</v>
      </c>
      <c r="D33" s="15"/>
      <c r="E33" s="32">
        <v>0</v>
      </c>
      <c r="F33" s="32">
        <v>0</v>
      </c>
    </row>
    <row r="34" spans="1:6" ht="12.75">
      <c r="A34" s="12" t="s">
        <v>19</v>
      </c>
      <c r="B34" s="8" t="s">
        <v>17</v>
      </c>
      <c r="C34" s="15"/>
      <c r="D34" s="15"/>
      <c r="E34" s="30">
        <f>E35+E36+E37</f>
        <v>1362.06</v>
      </c>
      <c r="F34" s="30">
        <f>F35+F36+F37</f>
        <v>1362.06</v>
      </c>
    </row>
    <row r="35" spans="1:6" ht="76.5">
      <c r="A35" s="9" t="s">
        <v>72</v>
      </c>
      <c r="B35" s="10" t="s">
        <v>17</v>
      </c>
      <c r="C35" s="10" t="s">
        <v>71</v>
      </c>
      <c r="D35" s="10"/>
      <c r="E35" s="32">
        <v>319.8</v>
      </c>
      <c r="F35" s="32">
        <v>319.8</v>
      </c>
    </row>
    <row r="36" spans="1:6" ht="76.5">
      <c r="A36" s="9" t="s">
        <v>73</v>
      </c>
      <c r="B36" s="10" t="s">
        <v>17</v>
      </c>
      <c r="C36" s="10" t="s">
        <v>74</v>
      </c>
      <c r="D36" s="10"/>
      <c r="E36" s="32">
        <v>275.86</v>
      </c>
      <c r="F36" s="32">
        <v>275.86</v>
      </c>
    </row>
    <row r="37" spans="1:6" ht="51">
      <c r="A37" s="9" t="s">
        <v>75</v>
      </c>
      <c r="B37" s="10" t="s">
        <v>17</v>
      </c>
      <c r="C37" s="10" t="s">
        <v>71</v>
      </c>
      <c r="D37" s="10"/>
      <c r="E37" s="31">
        <v>766.4</v>
      </c>
      <c r="F37" s="31">
        <v>766.4</v>
      </c>
    </row>
    <row r="38" spans="1:6" ht="38.25">
      <c r="A38" s="17" t="s">
        <v>76</v>
      </c>
      <c r="B38" s="8" t="s">
        <v>48</v>
      </c>
      <c r="C38" s="10" t="s">
        <v>77</v>
      </c>
      <c r="D38" s="10"/>
      <c r="E38" s="30">
        <f>E39</f>
        <v>540.6</v>
      </c>
      <c r="F38" s="30">
        <f>F39</f>
        <v>540.6</v>
      </c>
    </row>
    <row r="39" spans="1:6" ht="51">
      <c r="A39" s="11" t="s">
        <v>75</v>
      </c>
      <c r="B39" s="8" t="s">
        <v>48</v>
      </c>
      <c r="C39" s="10" t="s">
        <v>77</v>
      </c>
      <c r="D39" s="10" t="s">
        <v>37</v>
      </c>
      <c r="E39" s="30">
        <v>540.6</v>
      </c>
      <c r="F39" s="30">
        <v>540.6</v>
      </c>
    </row>
    <row r="40" spans="1:6" ht="25.5">
      <c r="A40" s="17" t="s">
        <v>44</v>
      </c>
      <c r="B40" s="8" t="s">
        <v>49</v>
      </c>
      <c r="C40" s="10"/>
      <c r="D40" s="10"/>
      <c r="E40" s="30">
        <f>E41</f>
        <v>140</v>
      </c>
      <c r="F40" s="30">
        <f>F41</f>
        <v>140</v>
      </c>
    </row>
    <row r="41" spans="1:6" ht="51">
      <c r="A41" s="11" t="s">
        <v>75</v>
      </c>
      <c r="B41" s="8" t="s">
        <v>49</v>
      </c>
      <c r="C41" s="10"/>
      <c r="D41" s="10"/>
      <c r="E41" s="30">
        <v>140</v>
      </c>
      <c r="F41" s="30">
        <v>140</v>
      </c>
    </row>
    <row r="42" spans="1:6" ht="25.5">
      <c r="A42" s="17" t="s">
        <v>29</v>
      </c>
      <c r="B42" s="8" t="s">
        <v>28</v>
      </c>
      <c r="C42" s="10" t="s">
        <v>78</v>
      </c>
      <c r="D42" s="10"/>
      <c r="E42" s="30">
        <f>E43</f>
        <v>0</v>
      </c>
      <c r="F42" s="30">
        <f>F43</f>
        <v>0</v>
      </c>
    </row>
    <row r="43" spans="1:6" ht="51">
      <c r="A43" s="11" t="s">
        <v>58</v>
      </c>
      <c r="B43" s="10" t="s">
        <v>28</v>
      </c>
      <c r="C43" s="10" t="s">
        <v>78</v>
      </c>
      <c r="D43" s="10"/>
      <c r="E43" s="32">
        <v>0</v>
      </c>
      <c r="F43" s="32">
        <v>0</v>
      </c>
    </row>
    <row r="44" spans="1:6" ht="25.5">
      <c r="A44" s="7" t="s">
        <v>35</v>
      </c>
      <c r="B44" s="8" t="s">
        <v>34</v>
      </c>
      <c r="C44" s="10"/>
      <c r="D44" s="10"/>
      <c r="E44" s="30">
        <f>E45</f>
        <v>30</v>
      </c>
      <c r="F44" s="30">
        <f>F45</f>
        <v>30</v>
      </c>
    </row>
    <row r="45" spans="1:6" ht="51">
      <c r="A45" s="9" t="s">
        <v>58</v>
      </c>
      <c r="B45" s="10" t="s">
        <v>34</v>
      </c>
      <c r="C45" s="10" t="s">
        <v>79</v>
      </c>
      <c r="D45" s="10" t="s">
        <v>37</v>
      </c>
      <c r="E45" s="32">
        <v>30</v>
      </c>
      <c r="F45" s="32">
        <v>30</v>
      </c>
    </row>
    <row r="46" spans="1:6" ht="25.5">
      <c r="A46" s="12" t="s">
        <v>8</v>
      </c>
      <c r="B46" s="8" t="s">
        <v>30</v>
      </c>
      <c r="C46" s="13"/>
      <c r="D46" s="13"/>
      <c r="E46" s="30">
        <f>E47</f>
        <v>1332.4</v>
      </c>
      <c r="F46" s="30">
        <f>F47</f>
        <v>1332.4</v>
      </c>
    </row>
    <row r="47" spans="1:6" ht="127.5">
      <c r="A47" s="19" t="s">
        <v>39</v>
      </c>
      <c r="B47" s="10" t="s">
        <v>31</v>
      </c>
      <c r="C47" s="10" t="s">
        <v>80</v>
      </c>
      <c r="D47" s="10" t="s">
        <v>38</v>
      </c>
      <c r="E47" s="38">
        <v>1332.4</v>
      </c>
      <c r="F47" s="38">
        <v>1332.4</v>
      </c>
    </row>
    <row r="48" spans="1:6" ht="51">
      <c r="A48" s="19" t="s">
        <v>50</v>
      </c>
      <c r="B48" s="10"/>
      <c r="C48" s="10"/>
      <c r="D48" s="10" t="s">
        <v>81</v>
      </c>
      <c r="E48" s="39">
        <v>1199.2</v>
      </c>
      <c r="F48" s="39">
        <v>1287.4</v>
      </c>
    </row>
    <row r="49" spans="1:6" ht="25.5">
      <c r="A49" s="12" t="s">
        <v>40</v>
      </c>
      <c r="B49" s="8"/>
      <c r="C49" s="13"/>
      <c r="D49" s="13"/>
      <c r="E49" s="30"/>
      <c r="F49" s="30"/>
    </row>
  </sheetData>
  <sheetProtection/>
  <mergeCells count="2">
    <mergeCell ref="A3:F3"/>
    <mergeCell ref="D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tabSelected="1" zoomScalePageLayoutView="0" workbookViewId="0" topLeftCell="A47">
      <selection activeCell="F58" sqref="F58"/>
    </sheetView>
  </sheetViews>
  <sheetFormatPr defaultColWidth="9.00390625" defaultRowHeight="12.75"/>
  <cols>
    <col min="1" max="1" width="27.00390625" style="0" customWidth="1"/>
    <col min="3" max="3" width="9.25390625" style="0" customWidth="1"/>
    <col min="4" max="4" width="10.00390625" style="0" customWidth="1"/>
    <col min="5" max="5" width="11.375" style="0" customWidth="1"/>
    <col min="6" max="6" width="11.75390625" style="0" customWidth="1"/>
  </cols>
  <sheetData>
    <row r="2" spans="4:6" ht="151.5" customHeight="1">
      <c r="D2" s="29" t="s">
        <v>45</v>
      </c>
      <c r="E2" s="29"/>
      <c r="F2" s="29"/>
    </row>
    <row r="3" spans="1:5" ht="64.5" customHeight="1">
      <c r="A3" s="26" t="s">
        <v>46</v>
      </c>
      <c r="B3" s="26"/>
      <c r="C3" s="26"/>
      <c r="D3" s="26"/>
      <c r="E3" s="26"/>
    </row>
    <row r="4" spans="1:6" ht="26.25" thickBot="1">
      <c r="A4" s="1"/>
      <c r="B4" s="1"/>
      <c r="C4" s="1"/>
      <c r="D4" s="1"/>
      <c r="E4" s="2" t="s">
        <v>20</v>
      </c>
      <c r="F4" s="2" t="s">
        <v>20</v>
      </c>
    </row>
    <row r="5" spans="1:6" ht="26.25" thickBot="1">
      <c r="A5" s="24" t="s">
        <v>0</v>
      </c>
      <c r="B5" s="25" t="s">
        <v>9</v>
      </c>
      <c r="C5" s="25" t="s">
        <v>10</v>
      </c>
      <c r="D5" s="25" t="s">
        <v>11</v>
      </c>
      <c r="E5" s="3" t="s">
        <v>43</v>
      </c>
      <c r="F5" s="3" t="s">
        <v>47</v>
      </c>
    </row>
    <row r="6" spans="1:6" ht="12.75">
      <c r="A6" s="21"/>
      <c r="B6" s="22"/>
      <c r="C6" s="22"/>
      <c r="D6" s="22"/>
      <c r="E6" s="23"/>
      <c r="F6" s="23"/>
    </row>
    <row r="7" spans="1:6" ht="12.75">
      <c r="A7" s="4" t="s">
        <v>1</v>
      </c>
      <c r="B7" s="5"/>
      <c r="C7" s="6"/>
      <c r="D7" s="6"/>
      <c r="E7" s="30">
        <f>E9+E12+E19+E17+E25+E27+E30+E32+E34+E42+E44+E47+E21+E49+E38+E48+E40</f>
        <v>8374.800000000001</v>
      </c>
      <c r="F7" s="30">
        <f>F9+F12+F19+F17+F25+F27+F30+F32+F34+F42+F44+F47+F21+F49+F38+F48+F40</f>
        <v>8506.1</v>
      </c>
    </row>
    <row r="8" spans="1:6" ht="25.5">
      <c r="A8" s="7" t="s">
        <v>2</v>
      </c>
      <c r="B8" s="8" t="s">
        <v>3</v>
      </c>
      <c r="C8" s="16"/>
      <c r="D8" s="16"/>
      <c r="E8" s="30">
        <f>E9+E12+E17+E19</f>
        <v>3770.54</v>
      </c>
      <c r="F8" s="30">
        <f>F9+F12+F17+F19</f>
        <v>3813.64</v>
      </c>
    </row>
    <row r="9" spans="1:6" ht="41.25" customHeight="1">
      <c r="A9" s="7" t="s">
        <v>53</v>
      </c>
      <c r="B9" s="10" t="s">
        <v>12</v>
      </c>
      <c r="C9" s="16"/>
      <c r="D9" s="16"/>
      <c r="E9" s="30">
        <f>E11</f>
        <v>562.18</v>
      </c>
      <c r="F9" s="30">
        <f>F11</f>
        <v>562.18</v>
      </c>
    </row>
    <row r="10" spans="1:6" ht="12.75">
      <c r="A10" s="11" t="s">
        <v>14</v>
      </c>
      <c r="B10" s="10" t="s">
        <v>12</v>
      </c>
      <c r="C10" s="10" t="s">
        <v>52</v>
      </c>
      <c r="D10" s="10"/>
      <c r="E10" s="31">
        <f>E11</f>
        <v>562.18</v>
      </c>
      <c r="F10" s="31">
        <f>F11</f>
        <v>562.18</v>
      </c>
    </row>
    <row r="11" spans="1:6" ht="40.5" customHeight="1">
      <c r="A11" s="11" t="s">
        <v>54</v>
      </c>
      <c r="B11" s="10" t="s">
        <v>12</v>
      </c>
      <c r="C11" s="10" t="s">
        <v>52</v>
      </c>
      <c r="D11" s="10" t="s">
        <v>56</v>
      </c>
      <c r="E11" s="32">
        <v>562.18</v>
      </c>
      <c r="F11" s="32">
        <v>562.18</v>
      </c>
    </row>
    <row r="12" spans="1:6" ht="45" customHeight="1">
      <c r="A12" s="17" t="s">
        <v>57</v>
      </c>
      <c r="B12" s="10" t="s">
        <v>4</v>
      </c>
      <c r="C12" s="10"/>
      <c r="D12" s="10"/>
      <c r="E12" s="30">
        <f>E13</f>
        <v>2957.12</v>
      </c>
      <c r="F12" s="30">
        <f>F13</f>
        <v>2996.28</v>
      </c>
    </row>
    <row r="13" spans="1:6" ht="19.5" customHeight="1">
      <c r="A13" s="11" t="s">
        <v>13</v>
      </c>
      <c r="B13" s="10" t="s">
        <v>4</v>
      </c>
      <c r="C13" s="10" t="s">
        <v>55</v>
      </c>
      <c r="D13" s="10"/>
      <c r="E13" s="32">
        <f>E14+E15+E16</f>
        <v>2957.12</v>
      </c>
      <c r="F13" s="32">
        <f>F14+F15+F16</f>
        <v>2996.28</v>
      </c>
    </row>
    <row r="14" spans="1:6" ht="36" customHeight="1">
      <c r="A14" s="11" t="s">
        <v>54</v>
      </c>
      <c r="B14" s="10" t="s">
        <v>4</v>
      </c>
      <c r="C14" s="10" t="s">
        <v>55</v>
      </c>
      <c r="D14" s="10" t="s">
        <v>56</v>
      </c>
      <c r="E14" s="32">
        <v>1793.87</v>
      </c>
      <c r="F14" s="32">
        <v>1793.87</v>
      </c>
    </row>
    <row r="15" spans="1:6" ht="39" customHeight="1">
      <c r="A15" s="11" t="s">
        <v>59</v>
      </c>
      <c r="B15" s="10" t="s">
        <v>4</v>
      </c>
      <c r="C15" s="10" t="s">
        <v>55</v>
      </c>
      <c r="D15" s="10" t="s">
        <v>36</v>
      </c>
      <c r="E15" s="32">
        <v>298.26</v>
      </c>
      <c r="F15" s="32">
        <v>298.26</v>
      </c>
    </row>
    <row r="16" spans="1:6" ht="37.5" customHeight="1">
      <c r="A16" s="11" t="s">
        <v>58</v>
      </c>
      <c r="B16" s="10" t="s">
        <v>4</v>
      </c>
      <c r="C16" s="10" t="s">
        <v>16</v>
      </c>
      <c r="D16" s="10" t="s">
        <v>37</v>
      </c>
      <c r="E16" s="32">
        <v>864.99</v>
      </c>
      <c r="F16" s="32">
        <v>904.15</v>
      </c>
    </row>
    <row r="17" spans="1:6" ht="31.5" customHeight="1">
      <c r="A17" s="17" t="s">
        <v>23</v>
      </c>
      <c r="B17" s="10" t="s">
        <v>21</v>
      </c>
      <c r="C17" s="10"/>
      <c r="D17" s="10"/>
      <c r="E17" s="30">
        <f>E18</f>
        <v>0</v>
      </c>
      <c r="F17" s="30">
        <f>F18</f>
        <v>0</v>
      </c>
    </row>
    <row r="18" spans="1:6" ht="44.25" customHeight="1">
      <c r="A18" s="11" t="s">
        <v>22</v>
      </c>
      <c r="B18" s="10" t="s">
        <v>21</v>
      </c>
      <c r="C18" s="10" t="s">
        <v>60</v>
      </c>
      <c r="D18" s="10"/>
      <c r="E18" s="31">
        <v>0</v>
      </c>
      <c r="F18" s="31">
        <v>0</v>
      </c>
    </row>
    <row r="19" spans="1:6" ht="24.75" customHeight="1">
      <c r="A19" s="17" t="s">
        <v>26</v>
      </c>
      <c r="B19" s="8" t="s">
        <v>25</v>
      </c>
      <c r="C19" s="10"/>
      <c r="D19" s="10"/>
      <c r="E19" s="30">
        <f>E20</f>
        <v>251.24</v>
      </c>
      <c r="F19" s="30">
        <f>F20</f>
        <v>255.18</v>
      </c>
    </row>
    <row r="20" spans="1:6" ht="29.25" customHeight="1">
      <c r="A20" s="11" t="s">
        <v>27</v>
      </c>
      <c r="B20" s="10" t="s">
        <v>25</v>
      </c>
      <c r="C20" s="10" t="s">
        <v>61</v>
      </c>
      <c r="D20" s="10"/>
      <c r="E20" s="32">
        <v>251.24</v>
      </c>
      <c r="F20" s="32">
        <v>255.18</v>
      </c>
    </row>
    <row r="21" spans="1:6" ht="69" customHeight="1">
      <c r="A21" s="20" t="s">
        <v>63</v>
      </c>
      <c r="B21" s="8" t="s">
        <v>32</v>
      </c>
      <c r="C21" s="10"/>
      <c r="D21" s="10"/>
      <c r="E21" s="33">
        <f>E22+E24+E23</f>
        <v>0</v>
      </c>
      <c r="F21" s="33">
        <f>F22+F24+F23</f>
        <v>0</v>
      </c>
    </row>
    <row r="22" spans="1:6" ht="26.25" customHeight="1">
      <c r="A22" s="19" t="s">
        <v>64</v>
      </c>
      <c r="B22" s="10" t="s">
        <v>32</v>
      </c>
      <c r="C22" s="10" t="s">
        <v>62</v>
      </c>
      <c r="D22" s="10" t="s">
        <v>56</v>
      </c>
      <c r="E22" s="34">
        <v>0</v>
      </c>
      <c r="F22" s="34">
        <v>0</v>
      </c>
    </row>
    <row r="23" spans="1:6" ht="36.75" customHeight="1">
      <c r="A23" s="19" t="s">
        <v>59</v>
      </c>
      <c r="B23" s="10" t="s">
        <v>32</v>
      </c>
      <c r="C23" s="10" t="s">
        <v>62</v>
      </c>
      <c r="D23" s="10" t="s">
        <v>36</v>
      </c>
      <c r="E23" s="34">
        <v>0</v>
      </c>
      <c r="F23" s="34">
        <v>0</v>
      </c>
    </row>
    <row r="24" spans="1:6" ht="42.75" customHeight="1">
      <c r="A24" s="19" t="s">
        <v>58</v>
      </c>
      <c r="B24" s="10" t="s">
        <v>32</v>
      </c>
      <c r="C24" s="10" t="s">
        <v>62</v>
      </c>
      <c r="D24" s="10" t="s">
        <v>37</v>
      </c>
      <c r="E24" s="34">
        <v>0</v>
      </c>
      <c r="F24" s="34">
        <v>0</v>
      </c>
    </row>
    <row r="25" spans="1:6" ht="72.75" customHeight="1">
      <c r="A25" s="17" t="s">
        <v>65</v>
      </c>
      <c r="B25" s="8" t="s">
        <v>33</v>
      </c>
      <c r="C25" s="35"/>
      <c r="D25" s="10"/>
      <c r="E25" s="36">
        <f>E26</f>
        <v>0</v>
      </c>
      <c r="F25" s="36">
        <f>F26</f>
        <v>0</v>
      </c>
    </row>
    <row r="26" spans="1:6" ht="39.75" customHeight="1">
      <c r="A26" s="11" t="s">
        <v>58</v>
      </c>
      <c r="B26" s="8" t="s">
        <v>33</v>
      </c>
      <c r="C26" s="10" t="s">
        <v>66</v>
      </c>
      <c r="D26" s="10"/>
      <c r="E26" s="37">
        <v>0</v>
      </c>
      <c r="F26" s="37">
        <v>0</v>
      </c>
    </row>
    <row r="27" spans="1:6" ht="77.25" customHeight="1">
      <c r="A27" s="17" t="s">
        <v>67</v>
      </c>
      <c r="B27" s="8" t="s">
        <v>24</v>
      </c>
      <c r="C27" s="10"/>
      <c r="D27" s="10"/>
      <c r="E27" s="30">
        <f>E28</f>
        <v>0</v>
      </c>
      <c r="F27" s="30">
        <f>F28</f>
        <v>0</v>
      </c>
    </row>
    <row r="28" spans="1:6" ht="39" customHeight="1">
      <c r="A28" s="11" t="s">
        <v>58</v>
      </c>
      <c r="B28" s="10" t="s">
        <v>24</v>
      </c>
      <c r="C28" s="10" t="s">
        <v>68</v>
      </c>
      <c r="D28" s="10"/>
      <c r="E28" s="32">
        <v>0</v>
      </c>
      <c r="F28" s="32">
        <v>0</v>
      </c>
    </row>
    <row r="29" spans="1:6" ht="76.5">
      <c r="A29" s="12" t="s">
        <v>69</v>
      </c>
      <c r="B29" s="8" t="s">
        <v>5</v>
      </c>
      <c r="C29" s="13"/>
      <c r="D29" s="13"/>
      <c r="E29" s="30">
        <f>E30+E32+E34</f>
        <v>1362.06</v>
      </c>
      <c r="F29" s="30">
        <f>F30+F32+F34</f>
        <v>1362.06</v>
      </c>
    </row>
    <row r="30" spans="1:6" ht="12.75">
      <c r="A30" s="7" t="s">
        <v>15</v>
      </c>
      <c r="B30" s="8" t="s">
        <v>6</v>
      </c>
      <c r="C30" s="10"/>
      <c r="D30" s="10"/>
      <c r="E30" s="30">
        <v>0</v>
      </c>
      <c r="F30" s="30">
        <v>0</v>
      </c>
    </row>
    <row r="31" spans="1:6" ht="38.25">
      <c r="A31" s="9" t="s">
        <v>58</v>
      </c>
      <c r="B31" s="10" t="s">
        <v>6</v>
      </c>
      <c r="C31" s="10" t="s">
        <v>70</v>
      </c>
      <c r="D31" s="10"/>
      <c r="E31" s="32">
        <v>0</v>
      </c>
      <c r="F31" s="32">
        <v>0</v>
      </c>
    </row>
    <row r="32" spans="1:6" ht="12.75">
      <c r="A32" s="12" t="s">
        <v>18</v>
      </c>
      <c r="B32" s="8" t="s">
        <v>7</v>
      </c>
      <c r="C32" s="13"/>
      <c r="D32" s="13"/>
      <c r="E32" s="30"/>
      <c r="F32" s="30">
        <f>F33</f>
        <v>0</v>
      </c>
    </row>
    <row r="33" spans="1:6" ht="38.25">
      <c r="A33" s="16" t="s">
        <v>58</v>
      </c>
      <c r="B33" s="10" t="s">
        <v>7</v>
      </c>
      <c r="C33" s="14">
        <v>2210356</v>
      </c>
      <c r="D33" s="15"/>
      <c r="E33" s="32">
        <v>0</v>
      </c>
      <c r="F33" s="32">
        <v>0</v>
      </c>
    </row>
    <row r="34" spans="1:6" ht="12.75">
      <c r="A34" s="12" t="s">
        <v>19</v>
      </c>
      <c r="B34" s="8" t="s">
        <v>17</v>
      </c>
      <c r="C34" s="15"/>
      <c r="D34" s="15"/>
      <c r="E34" s="30">
        <f>E35+E36+E37</f>
        <v>1362.06</v>
      </c>
      <c r="F34" s="30">
        <f>F35+F36+F37</f>
        <v>1362.06</v>
      </c>
    </row>
    <row r="35" spans="1:6" ht="63.75">
      <c r="A35" s="9" t="s">
        <v>72</v>
      </c>
      <c r="B35" s="10" t="s">
        <v>17</v>
      </c>
      <c r="C35" s="10" t="s">
        <v>71</v>
      </c>
      <c r="D35" s="10"/>
      <c r="E35" s="32">
        <v>319.8</v>
      </c>
      <c r="F35" s="32">
        <v>319.8</v>
      </c>
    </row>
    <row r="36" spans="1:6" ht="55.5" customHeight="1">
      <c r="A36" s="9" t="s">
        <v>73</v>
      </c>
      <c r="B36" s="10" t="s">
        <v>17</v>
      </c>
      <c r="C36" s="10" t="s">
        <v>74</v>
      </c>
      <c r="D36" s="10"/>
      <c r="E36" s="32">
        <v>275.86</v>
      </c>
      <c r="F36" s="32">
        <v>275.86</v>
      </c>
    </row>
    <row r="37" spans="1:6" ht="39" customHeight="1">
      <c r="A37" s="9" t="s">
        <v>75</v>
      </c>
      <c r="B37" s="10" t="s">
        <v>17</v>
      </c>
      <c r="C37" s="10" t="s">
        <v>71</v>
      </c>
      <c r="D37" s="10"/>
      <c r="E37" s="31">
        <v>766.4</v>
      </c>
      <c r="F37" s="31">
        <v>766.4</v>
      </c>
    </row>
    <row r="38" spans="1:6" ht="45.75" customHeight="1">
      <c r="A38" s="17" t="s">
        <v>76</v>
      </c>
      <c r="B38" s="8" t="s">
        <v>48</v>
      </c>
      <c r="C38" s="10" t="s">
        <v>77</v>
      </c>
      <c r="D38" s="10"/>
      <c r="E38" s="30">
        <f>E39</f>
        <v>540.6</v>
      </c>
      <c r="F38" s="30">
        <f>F39</f>
        <v>540.6</v>
      </c>
    </row>
    <row r="39" spans="1:6" ht="45.75" customHeight="1">
      <c r="A39" s="11" t="s">
        <v>75</v>
      </c>
      <c r="B39" s="8" t="s">
        <v>48</v>
      </c>
      <c r="C39" s="10" t="s">
        <v>77</v>
      </c>
      <c r="D39" s="10" t="s">
        <v>37</v>
      </c>
      <c r="E39" s="30">
        <v>540.6</v>
      </c>
      <c r="F39" s="30">
        <v>540.6</v>
      </c>
    </row>
    <row r="40" spans="1:6" ht="45.75" customHeight="1">
      <c r="A40" s="17" t="s">
        <v>44</v>
      </c>
      <c r="B40" s="8" t="s">
        <v>49</v>
      </c>
      <c r="C40" s="10"/>
      <c r="D40" s="10"/>
      <c r="E40" s="30">
        <f>E41</f>
        <v>140</v>
      </c>
      <c r="F40" s="30">
        <f>F41</f>
        <v>140</v>
      </c>
    </row>
    <row r="41" spans="1:6" ht="45.75" customHeight="1">
      <c r="A41" s="11" t="s">
        <v>75</v>
      </c>
      <c r="B41" s="8" t="s">
        <v>49</v>
      </c>
      <c r="C41" s="10"/>
      <c r="D41" s="10"/>
      <c r="E41" s="30">
        <v>140</v>
      </c>
      <c r="F41" s="30">
        <v>140</v>
      </c>
    </row>
    <row r="42" spans="1:6" ht="27" customHeight="1">
      <c r="A42" s="17" t="s">
        <v>29</v>
      </c>
      <c r="B42" s="8" t="s">
        <v>28</v>
      </c>
      <c r="C42" s="10" t="s">
        <v>78</v>
      </c>
      <c r="D42" s="10"/>
      <c r="E42" s="30">
        <f>E43</f>
        <v>0</v>
      </c>
      <c r="F42" s="30">
        <f>F43</f>
        <v>0</v>
      </c>
    </row>
    <row r="43" spans="1:6" ht="40.5" customHeight="1">
      <c r="A43" s="11" t="s">
        <v>58</v>
      </c>
      <c r="B43" s="10" t="s">
        <v>28</v>
      </c>
      <c r="C43" s="10" t="s">
        <v>78</v>
      </c>
      <c r="D43" s="10"/>
      <c r="E43" s="32">
        <v>0</v>
      </c>
      <c r="F43" s="32">
        <v>0</v>
      </c>
    </row>
    <row r="44" spans="1:6" ht="18" customHeight="1">
      <c r="A44" s="7" t="s">
        <v>35</v>
      </c>
      <c r="B44" s="8" t="s">
        <v>34</v>
      </c>
      <c r="C44" s="10"/>
      <c r="D44" s="10"/>
      <c r="E44" s="30">
        <f>E45</f>
        <v>30</v>
      </c>
      <c r="F44" s="30">
        <f>F45</f>
        <v>30</v>
      </c>
    </row>
    <row r="45" spans="1:6" ht="28.5" customHeight="1">
      <c r="A45" s="9" t="s">
        <v>58</v>
      </c>
      <c r="B45" s="10" t="s">
        <v>34</v>
      </c>
      <c r="C45" s="10" t="s">
        <v>79</v>
      </c>
      <c r="D45" s="10" t="s">
        <v>37</v>
      </c>
      <c r="E45" s="32">
        <v>30</v>
      </c>
      <c r="F45" s="32">
        <v>30</v>
      </c>
    </row>
    <row r="46" spans="1:6" ht="24.75" customHeight="1">
      <c r="A46" s="12" t="s">
        <v>8</v>
      </c>
      <c r="B46" s="8" t="s">
        <v>30</v>
      </c>
      <c r="C46" s="13"/>
      <c r="D46" s="13"/>
      <c r="E46" s="30">
        <f>E47</f>
        <v>1332.4</v>
      </c>
      <c r="F46" s="30">
        <f>F47</f>
        <v>1332.4</v>
      </c>
    </row>
    <row r="47" spans="1:6" ht="88.5" customHeight="1">
      <c r="A47" s="19" t="s">
        <v>39</v>
      </c>
      <c r="B47" s="10" t="s">
        <v>31</v>
      </c>
      <c r="C47" s="10" t="s">
        <v>80</v>
      </c>
      <c r="D47" s="10" t="s">
        <v>38</v>
      </c>
      <c r="E47" s="38">
        <v>1332.4</v>
      </c>
      <c r="F47" s="38">
        <v>1332.4</v>
      </c>
    </row>
    <row r="48" spans="1:6" ht="44.25" customHeight="1">
      <c r="A48" s="19" t="s">
        <v>50</v>
      </c>
      <c r="B48" s="10"/>
      <c r="C48" s="10"/>
      <c r="D48" s="10" t="s">
        <v>81</v>
      </c>
      <c r="E48" s="39">
        <v>1199.2</v>
      </c>
      <c r="F48" s="39">
        <v>1287.4</v>
      </c>
    </row>
    <row r="49" spans="1:6" ht="25.5">
      <c r="A49" s="12" t="s">
        <v>40</v>
      </c>
      <c r="B49" s="8"/>
      <c r="C49" s="13"/>
      <c r="D49" s="13"/>
      <c r="E49" s="30"/>
      <c r="F49" s="30"/>
    </row>
    <row r="53" ht="18">
      <c r="A53" s="18"/>
    </row>
  </sheetData>
  <sheetProtection/>
  <mergeCells count="2">
    <mergeCell ref="A3:E3"/>
    <mergeCell ref="D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2016-11-17T13:08:09Z</cp:lastPrinted>
  <dcterms:created xsi:type="dcterms:W3CDTF">2009-12-10T12:46:41Z</dcterms:created>
  <dcterms:modified xsi:type="dcterms:W3CDTF">2016-11-17T13:28:13Z</dcterms:modified>
  <cp:category/>
  <cp:version/>
  <cp:contentType/>
  <cp:contentStatus/>
</cp:coreProperties>
</file>